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0" authorId="0">
      <text>
        <r>
          <rPr>
            <sz val="10"/>
            <rFont val="Arial"/>
            <family val="2"/>
          </rPr>
          <t>Brühstück, Kockstück, Quellstück etc.</t>
        </r>
      </text>
    </comment>
    <comment ref="B23" authorId="0">
      <text>
        <r>
          <rPr>
            <sz val="10"/>
            <rFont val="Arial"/>
            <family val="2"/>
          </rPr>
          <t>Kartoffeln, Gemüse etc.</t>
        </r>
      </text>
    </comment>
    <comment ref="B26" authorId="0">
      <text>
        <r>
          <rPr>
            <sz val="10"/>
            <rFont val="Arial"/>
            <family val="2"/>
          </rPr>
          <t>Salz, Brotgewürz etc.</t>
        </r>
      </text>
    </comment>
  </commentList>
</comments>
</file>

<file path=xl/sharedStrings.xml><?xml version="1.0" encoding="utf-8"?>
<sst xmlns="http://schemas.openxmlformats.org/spreadsheetml/2006/main" count="50" uniqueCount="33">
  <si>
    <t>Brot-Rechner V0.4:</t>
  </si>
  <si>
    <r>
      <rPr>
        <b/>
        <sz val="10"/>
        <rFont val="Arial"/>
        <family val="2"/>
      </rPr>
      <t>Eingabe</t>
    </r>
    <r>
      <rPr>
        <sz val="10"/>
        <rFont val="Arial"/>
        <family val="2"/>
      </rPr>
      <t>:</t>
    </r>
  </si>
  <si>
    <t>Poolish</t>
  </si>
  <si>
    <t>Hauptteig 1</t>
  </si>
  <si>
    <t>Ausgabe:</t>
  </si>
  <si>
    <t>Mehltyp:</t>
  </si>
  <si>
    <t>Dinkelmehl</t>
  </si>
  <si>
    <t>Mehlmenge:</t>
  </si>
  <si>
    <t>Wasser:</t>
  </si>
  <si>
    <t>Mehl Gesamtgewicht:</t>
  </si>
  <si>
    <t>Flüssigkeit Gesamtgewicht:</t>
  </si>
  <si>
    <t>Sauerteig 1</t>
  </si>
  <si>
    <t>Hauptteig 2</t>
  </si>
  <si>
    <t>Brühstück + weitere Zutaten:</t>
  </si>
  <si>
    <t>Roggen 1370</t>
  </si>
  <si>
    <t>Teig Gesamtgewicht:</t>
  </si>
  <si>
    <t>Gewicht je Laib:</t>
  </si>
  <si>
    <t xml:space="preserve"> </t>
  </si>
  <si>
    <t>Sauerteig 2:</t>
  </si>
  <si>
    <t>Hauptteig 3</t>
  </si>
  <si>
    <t>Versäuerung:</t>
  </si>
  <si>
    <t>Weizen 1050</t>
  </si>
  <si>
    <t>Brühstück:</t>
  </si>
  <si>
    <t>Schüttflüssigkeit:</t>
  </si>
  <si>
    <t>Gewicht:</t>
  </si>
  <si>
    <t>Besondere Zutaten:</t>
  </si>
  <si>
    <t>Laibe:</t>
  </si>
  <si>
    <t>Teigausbeute (TA):</t>
  </si>
  <si>
    <t>Gewürze:</t>
  </si>
  <si>
    <t>Hefe:</t>
  </si>
  <si>
    <r>
      <rPr>
        <i/>
        <sz val="10"/>
        <rFont val="Arial"/>
        <family val="2"/>
      </rPr>
      <t>Gewicht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</si>
  <si>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© 2019 by </t>
    </r>
    <r>
      <rPr>
        <sz val="10"/>
        <color indexed="12"/>
        <rFont val="Arial"/>
        <family val="2"/>
      </rPr>
      <t>cosmicos@gmx.net</t>
    </r>
    <r>
      <rPr>
        <sz val="10"/>
        <rFont val="Arial"/>
        <family val="2"/>
      </rPr>
      <t xml:space="preserve"> </t>
    </r>
  </si>
  <si>
    <t>License: CC 4.0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</si>
</sst>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&quot; g&quot;"/>
    <numFmt numFmtId="166" formatCode="0&quot; ml&quot;"/>
    <numFmt numFmtId="167" formatCode="0.00\ %"/>
    <numFmt numFmtId="168" formatCode="0&quot; Stück&quot;"/>
    <numFmt numFmtId="169" formatCode="0"/>
  </numFmts>
  <fonts count="15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u val="single"/>
      <sz val="10"/>
      <color indexed="39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10"/>
      <name val="Lohit Devanagari"/>
      <family val="2"/>
    </font>
    <font>
      <sz val="10"/>
      <color indexed="9"/>
      <name val="Lohit Devanagari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164" fontId="11" fillId="0" borderId="0" xfId="0" applyFont="1" applyAlignment="1">
      <alignment/>
    </xf>
    <xf numFmtId="164" fontId="0" fillId="9" borderId="2" xfId="0" applyFill="1" applyBorder="1" applyAlignment="1">
      <alignment/>
    </xf>
    <xf numFmtId="164" fontId="0" fillId="9" borderId="3" xfId="0" applyFill="1" applyBorder="1" applyAlignment="1">
      <alignment/>
    </xf>
    <xf numFmtId="164" fontId="0" fillId="9" borderId="4" xfId="0" applyFill="1" applyBorder="1" applyAlignment="1">
      <alignment/>
    </xf>
    <xf numFmtId="164" fontId="0" fillId="9" borderId="5" xfId="0" applyFill="1" applyBorder="1" applyAlignment="1">
      <alignment/>
    </xf>
    <xf numFmtId="164" fontId="11" fillId="9" borderId="0" xfId="0" applyFont="1" applyFill="1" applyBorder="1" applyAlignment="1">
      <alignment/>
    </xf>
    <xf numFmtId="164" fontId="0" fillId="9" borderId="0" xfId="0" applyFill="1" applyBorder="1" applyAlignment="1">
      <alignment/>
    </xf>
    <xf numFmtId="164" fontId="0" fillId="9" borderId="6" xfId="0" applyFill="1" applyBorder="1" applyAlignment="1">
      <alignment/>
    </xf>
    <xf numFmtId="164" fontId="12" fillId="9" borderId="0" xfId="0" applyFont="1" applyFill="1" applyBorder="1" applyAlignment="1">
      <alignment/>
    </xf>
    <xf numFmtId="164" fontId="0" fillId="10" borderId="7" xfId="0" applyFont="1" applyFill="1" applyBorder="1" applyAlignment="1">
      <alignment horizontal="right"/>
    </xf>
    <xf numFmtId="164" fontId="0" fillId="9" borderId="0" xfId="0" applyFill="1" applyAlignment="1">
      <alignment/>
    </xf>
    <xf numFmtId="164" fontId="12" fillId="9" borderId="0" xfId="0" applyFont="1" applyFill="1" applyAlignment="1">
      <alignment/>
    </xf>
    <xf numFmtId="164" fontId="0" fillId="9" borderId="6" xfId="0" applyFill="1" applyBorder="1" applyAlignment="1">
      <alignment horizontal="right"/>
    </xf>
    <xf numFmtId="165" fontId="0" fillId="10" borderId="8" xfId="0" applyNumberFormat="1" applyFill="1" applyBorder="1" applyAlignment="1">
      <alignment/>
    </xf>
    <xf numFmtId="165" fontId="0" fillId="10" borderId="9" xfId="0" applyNumberFormat="1" applyFill="1" applyBorder="1" applyAlignment="1">
      <alignment/>
    </xf>
    <xf numFmtId="165" fontId="0" fillId="9" borderId="6" xfId="0" applyNumberFormat="1" applyFill="1" applyBorder="1" applyAlignment="1">
      <alignment/>
    </xf>
    <xf numFmtId="164" fontId="0" fillId="11" borderId="2" xfId="0" applyFill="1" applyBorder="1" applyAlignment="1">
      <alignment/>
    </xf>
    <xf numFmtId="164" fontId="0" fillId="11" borderId="3" xfId="0" applyFill="1" applyBorder="1" applyAlignment="1">
      <alignment horizontal="right"/>
    </xf>
    <xf numFmtId="164" fontId="0" fillId="11" borderId="4" xfId="0" applyFill="1" applyBorder="1" applyAlignment="1">
      <alignment/>
    </xf>
    <xf numFmtId="166" fontId="0" fillId="10" borderId="9" xfId="0" applyNumberFormat="1" applyFill="1" applyBorder="1" applyAlignment="1">
      <alignment/>
    </xf>
    <xf numFmtId="164" fontId="11" fillId="11" borderId="5" xfId="0" applyFont="1" applyFill="1" applyBorder="1" applyAlignment="1">
      <alignment horizontal="right"/>
    </xf>
    <xf numFmtId="165" fontId="0" fillId="11" borderId="0" xfId="0" applyNumberFormat="1" applyFill="1" applyBorder="1" applyAlignment="1">
      <alignment horizontal="right"/>
    </xf>
    <xf numFmtId="164" fontId="0" fillId="11" borderId="6" xfId="0" applyFill="1" applyBorder="1" applyAlignment="1">
      <alignment/>
    </xf>
    <xf numFmtId="166" fontId="0" fillId="11" borderId="0" xfId="0" applyNumberFormat="1" applyFill="1" applyBorder="1" applyAlignment="1">
      <alignment horizontal="right"/>
    </xf>
    <xf numFmtId="164" fontId="11" fillId="9" borderId="0" xfId="0" applyFont="1" applyFill="1" applyAlignment="1">
      <alignment/>
    </xf>
    <xf numFmtId="164" fontId="0" fillId="11" borderId="5" xfId="0" applyFill="1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164" fontId="0" fillId="11" borderId="0" xfId="0" applyFill="1" applyBorder="1" applyAlignment="1">
      <alignment horizontal="right"/>
    </xf>
    <xf numFmtId="167" fontId="0" fillId="11" borderId="0" xfId="0" applyNumberFormat="1" applyFill="1" applyBorder="1" applyAlignment="1">
      <alignment horizontal="right"/>
    </xf>
    <xf numFmtId="166" fontId="0" fillId="9" borderId="6" xfId="0" applyNumberFormat="1" applyFill="1" applyBorder="1" applyAlignment="1">
      <alignment/>
    </xf>
    <xf numFmtId="165" fontId="0" fillId="10" borderId="10" xfId="0" applyNumberFormat="1" applyFill="1" applyBorder="1" applyAlignment="1">
      <alignment/>
    </xf>
    <xf numFmtId="166" fontId="0" fillId="10" borderId="10" xfId="0" applyNumberFormat="1" applyFill="1" applyBorder="1" applyAlignment="1">
      <alignment/>
    </xf>
    <xf numFmtId="168" fontId="0" fillId="9" borderId="6" xfId="0" applyNumberFormat="1" applyFill="1" applyBorder="1" applyAlignment="1">
      <alignment/>
    </xf>
    <xf numFmtId="169" fontId="11" fillId="11" borderId="0" xfId="0" applyNumberFormat="1" applyFont="1" applyFill="1" applyBorder="1" applyAlignment="1">
      <alignment horizontal="right"/>
    </xf>
    <xf numFmtId="168" fontId="0" fillId="10" borderId="10" xfId="0" applyNumberFormat="1" applyFill="1" applyBorder="1" applyAlignment="1">
      <alignment/>
    </xf>
    <xf numFmtId="164" fontId="0" fillId="11" borderId="11" xfId="0" applyFill="1" applyBorder="1" applyAlignment="1">
      <alignment/>
    </xf>
    <xf numFmtId="164" fontId="0" fillId="11" borderId="12" xfId="0" applyFill="1" applyBorder="1" applyAlignment="1">
      <alignment horizontal="right"/>
    </xf>
    <xf numFmtId="164" fontId="0" fillId="11" borderId="13" xfId="0" applyFill="1" applyBorder="1" applyAlignment="1">
      <alignment/>
    </xf>
    <xf numFmtId="164" fontId="0" fillId="9" borderId="11" xfId="0" applyFill="1" applyBorder="1" applyAlignment="1">
      <alignment/>
    </xf>
    <xf numFmtId="164" fontId="0" fillId="9" borderId="12" xfId="0" applyFill="1" applyBorder="1" applyAlignment="1">
      <alignment/>
    </xf>
    <xf numFmtId="164" fontId="0" fillId="9" borderId="13" xfId="0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smicos@gmx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0" zoomScaleNormal="120" workbookViewId="0" topLeftCell="A1">
      <selection activeCell="L28" sqref="L28"/>
    </sheetView>
  </sheetViews>
  <sheetFormatPr defaultColWidth="10.28125" defaultRowHeight="12.75"/>
  <cols>
    <col min="1" max="1" width="2.28125" style="0" customWidth="1"/>
    <col min="2" max="2" width="11.57421875" style="0" customWidth="1"/>
    <col min="3" max="3" width="14.140625" style="0" customWidth="1"/>
    <col min="4" max="4" width="5.8515625" style="0" customWidth="1"/>
    <col min="5" max="5" width="17.8515625" style="0" customWidth="1"/>
    <col min="6" max="6" width="14.57421875" style="0" customWidth="1"/>
    <col min="7" max="7" width="3.7109375" style="0" customWidth="1"/>
    <col min="8" max="8" width="8.8515625" style="0" customWidth="1"/>
    <col min="9" max="9" width="36.7109375" style="1" customWidth="1"/>
    <col min="10" max="10" width="10.8515625" style="0" customWidth="1"/>
    <col min="11" max="11" width="1.8515625" style="0" customWidth="1"/>
    <col min="12" max="16384" width="11.57421875" style="0" customWidth="1"/>
  </cols>
  <sheetData>
    <row r="1" spans="1:9" s="2" customFormat="1" ht="19.5">
      <c r="A1"/>
      <c r="E1" s="2" t="s">
        <v>0</v>
      </c>
      <c r="I1" s="3"/>
    </row>
    <row r="2" spans="2:9" ht="12.75">
      <c r="B2" s="4" t="s">
        <v>1</v>
      </c>
      <c r="I2"/>
    </row>
    <row r="4" spans="1:7" ht="12.75">
      <c r="A4" s="5"/>
      <c r="B4" s="6"/>
      <c r="C4" s="6"/>
      <c r="D4" s="6"/>
      <c r="E4" s="6"/>
      <c r="F4" s="6"/>
      <c r="G4" s="7"/>
    </row>
    <row r="5" spans="1:9" ht="12.75">
      <c r="A5" s="8"/>
      <c r="B5" s="9" t="s">
        <v>2</v>
      </c>
      <c r="C5" s="10"/>
      <c r="D5" s="10"/>
      <c r="E5" s="9" t="s">
        <v>3</v>
      </c>
      <c r="F5" s="10"/>
      <c r="G5" s="11"/>
      <c r="I5" s="4" t="s">
        <v>4</v>
      </c>
    </row>
    <row r="6" spans="1:7" ht="12.75">
      <c r="A6" s="8"/>
      <c r="B6" s="12" t="s">
        <v>5</v>
      </c>
      <c r="C6" s="13" t="s">
        <v>6</v>
      </c>
      <c r="D6" s="14"/>
      <c r="E6" s="15" t="s">
        <v>5</v>
      </c>
      <c r="F6" s="13" t="s">
        <v>6</v>
      </c>
      <c r="G6" s="16"/>
    </row>
    <row r="7" spans="1:11" ht="12.75">
      <c r="A7" s="8"/>
      <c r="B7" s="12" t="s">
        <v>7</v>
      </c>
      <c r="C7" s="17">
        <v>0</v>
      </c>
      <c r="D7" s="14"/>
      <c r="E7" s="15" t="s">
        <v>7</v>
      </c>
      <c r="F7" s="18">
        <v>0</v>
      </c>
      <c r="G7" s="19"/>
      <c r="I7" s="20"/>
      <c r="J7" s="21"/>
      <c r="K7" s="22"/>
    </row>
    <row r="8" spans="1:11" ht="12.75">
      <c r="A8" s="8"/>
      <c r="B8" s="12" t="s">
        <v>8</v>
      </c>
      <c r="C8" s="23">
        <v>0</v>
      </c>
      <c r="D8" s="14"/>
      <c r="E8" s="14"/>
      <c r="F8" s="10"/>
      <c r="G8" s="11"/>
      <c r="I8" s="24" t="s">
        <v>9</v>
      </c>
      <c r="J8" s="25">
        <f>C7+C12+C17+F7+F12+F17</f>
        <v>1800</v>
      </c>
      <c r="K8" s="26"/>
    </row>
    <row r="9" spans="1:11" ht="12.75">
      <c r="A9" s="8"/>
      <c r="B9" s="10"/>
      <c r="C9" s="14"/>
      <c r="D9" s="14"/>
      <c r="E9" s="14"/>
      <c r="F9" s="10"/>
      <c r="G9" s="11"/>
      <c r="I9" s="24" t="s">
        <v>10</v>
      </c>
      <c r="J9" s="27">
        <f>C8+C13+C18+F21</f>
        <v>1410</v>
      </c>
      <c r="K9" s="26"/>
    </row>
    <row r="10" spans="1:11" ht="12.75">
      <c r="A10" s="8"/>
      <c r="B10" s="9" t="s">
        <v>11</v>
      </c>
      <c r="C10" s="14"/>
      <c r="D10" s="14"/>
      <c r="E10" s="28" t="s">
        <v>12</v>
      </c>
      <c r="F10" s="10"/>
      <c r="G10" s="11"/>
      <c r="I10" s="24" t="s">
        <v>13</v>
      </c>
      <c r="J10" s="25">
        <f>C21+C24+C27+F27</f>
        <v>40</v>
      </c>
      <c r="K10" s="26"/>
    </row>
    <row r="11" spans="1:11" ht="12.75">
      <c r="A11" s="8"/>
      <c r="B11" s="12" t="s">
        <v>5</v>
      </c>
      <c r="C11" s="13" t="s">
        <v>14</v>
      </c>
      <c r="D11" s="14"/>
      <c r="E11" s="15" t="s">
        <v>5</v>
      </c>
      <c r="F11" s="13" t="s">
        <v>14</v>
      </c>
      <c r="G11" s="16"/>
      <c r="I11" s="29"/>
      <c r="J11" s="30"/>
      <c r="K11" s="26"/>
    </row>
    <row r="12" spans="1:11" ht="12.75">
      <c r="A12" s="8"/>
      <c r="B12" s="12" t="s">
        <v>7</v>
      </c>
      <c r="C12" s="17">
        <v>300</v>
      </c>
      <c r="D12" s="14"/>
      <c r="E12" s="15" t="s">
        <v>7</v>
      </c>
      <c r="F12" s="18">
        <v>600</v>
      </c>
      <c r="G12" s="19"/>
      <c r="I12" s="24" t="s">
        <v>15</v>
      </c>
      <c r="J12" s="25">
        <f>J8+J9+J10</f>
        <v>3250</v>
      </c>
      <c r="K12" s="26"/>
    </row>
    <row r="13" spans="1:11" ht="12.75">
      <c r="A13" s="8"/>
      <c r="B13" s="12" t="s">
        <v>8</v>
      </c>
      <c r="C13" s="23">
        <v>240</v>
      </c>
      <c r="D13" s="14"/>
      <c r="E13" s="14"/>
      <c r="F13" s="10"/>
      <c r="G13" s="11"/>
      <c r="I13" s="24" t="s">
        <v>16</v>
      </c>
      <c r="J13" s="25">
        <f>J12/F24</f>
        <v>812.5</v>
      </c>
      <c r="K13" s="26"/>
    </row>
    <row r="14" spans="1:11" ht="12.75">
      <c r="A14" s="8"/>
      <c r="B14" s="10" t="s">
        <v>17</v>
      </c>
      <c r="C14" s="14"/>
      <c r="D14" s="14"/>
      <c r="E14" s="14"/>
      <c r="F14" s="10"/>
      <c r="G14" s="11"/>
      <c r="I14" s="29"/>
      <c r="J14" s="31"/>
      <c r="K14" s="26"/>
    </row>
    <row r="15" spans="1:11" ht="12.75">
      <c r="A15" s="8"/>
      <c r="B15" s="9" t="s">
        <v>18</v>
      </c>
      <c r="C15" s="14"/>
      <c r="D15" s="14"/>
      <c r="E15" s="28" t="s">
        <v>19</v>
      </c>
      <c r="F15" s="10"/>
      <c r="G15" s="11"/>
      <c r="I15" s="24" t="s">
        <v>20</v>
      </c>
      <c r="J15" s="32">
        <f>(C12+C13+C17+C18)/J12</f>
        <v>0.3415384615384615</v>
      </c>
      <c r="K15" s="26"/>
    </row>
    <row r="16" spans="1:11" ht="12.75">
      <c r="A16" s="8"/>
      <c r="B16" s="12" t="s">
        <v>5</v>
      </c>
      <c r="C16" s="13" t="s">
        <v>21</v>
      </c>
      <c r="D16" s="14"/>
      <c r="E16" s="15" t="s">
        <v>5</v>
      </c>
      <c r="F16" s="13" t="s">
        <v>21</v>
      </c>
      <c r="G16" s="11"/>
      <c r="I16" s="29"/>
      <c r="J16" s="31"/>
      <c r="K16" s="26"/>
    </row>
    <row r="17" spans="1:11" ht="12.75">
      <c r="A17" s="8"/>
      <c r="B17" s="12" t="s">
        <v>7</v>
      </c>
      <c r="C17" s="17">
        <v>300</v>
      </c>
      <c r="D17" s="14"/>
      <c r="E17" s="15" t="s">
        <v>7</v>
      </c>
      <c r="F17" s="18">
        <v>600</v>
      </c>
      <c r="G17" s="11"/>
      <c r="I17" s="29"/>
      <c r="J17" s="31"/>
      <c r="K17" s="26"/>
    </row>
    <row r="18" spans="1:11" ht="12.75">
      <c r="A18" s="8"/>
      <c r="B18" s="12" t="s">
        <v>8</v>
      </c>
      <c r="C18" s="23">
        <v>270</v>
      </c>
      <c r="D18" s="14"/>
      <c r="E18" s="14"/>
      <c r="F18" s="10"/>
      <c r="G18" s="11"/>
      <c r="I18" s="29"/>
      <c r="J18" s="31"/>
      <c r="K18" s="26"/>
    </row>
    <row r="19" spans="1:11" ht="12.75">
      <c r="A19" s="8"/>
      <c r="B19" s="10"/>
      <c r="C19" s="14"/>
      <c r="D19" s="14"/>
      <c r="E19" s="14"/>
      <c r="F19" s="10"/>
      <c r="G19" s="11"/>
      <c r="I19" s="29"/>
      <c r="J19" s="31"/>
      <c r="K19" s="26"/>
    </row>
    <row r="20" spans="1:11" ht="12.75">
      <c r="A20" s="8"/>
      <c r="B20" s="9" t="s">
        <v>22</v>
      </c>
      <c r="C20" s="14"/>
      <c r="D20" s="14"/>
      <c r="E20" s="28" t="s">
        <v>23</v>
      </c>
      <c r="F20" s="14"/>
      <c r="G20" s="33"/>
      <c r="I20" s="29"/>
      <c r="J20" s="31"/>
      <c r="K20" s="26"/>
    </row>
    <row r="21" spans="1:11" ht="12.75">
      <c r="A21" s="8"/>
      <c r="B21" s="12" t="s">
        <v>24</v>
      </c>
      <c r="C21" s="34">
        <v>0</v>
      </c>
      <c r="D21" s="14"/>
      <c r="E21" s="14"/>
      <c r="F21" s="35">
        <v>900</v>
      </c>
      <c r="G21" s="11"/>
      <c r="I21" s="29"/>
      <c r="J21" s="31"/>
      <c r="K21" s="26"/>
    </row>
    <row r="22" spans="1:11" ht="12.75">
      <c r="A22" s="8"/>
      <c r="B22" s="10"/>
      <c r="C22" s="14"/>
      <c r="D22" s="14"/>
      <c r="E22" s="14"/>
      <c r="F22" s="10"/>
      <c r="G22" s="11"/>
      <c r="I22" s="29"/>
      <c r="J22" s="31"/>
      <c r="K22" s="26"/>
    </row>
    <row r="23" spans="1:11" ht="12.75">
      <c r="A23" s="8"/>
      <c r="B23" s="9" t="s">
        <v>25</v>
      </c>
      <c r="C23" s="14"/>
      <c r="D23" s="14"/>
      <c r="E23" s="28" t="s">
        <v>26</v>
      </c>
      <c r="F23" s="14"/>
      <c r="G23" s="36"/>
      <c r="I23" s="24" t="s">
        <v>27</v>
      </c>
      <c r="J23" s="37">
        <f>(J8+J9)*100/J8</f>
        <v>178.33333333333334</v>
      </c>
      <c r="K23" s="26"/>
    </row>
    <row r="24" spans="1:11" ht="12.75">
      <c r="A24" s="8"/>
      <c r="B24" s="12" t="s">
        <v>24</v>
      </c>
      <c r="C24" s="34">
        <v>0</v>
      </c>
      <c r="D24" s="10"/>
      <c r="E24" s="10"/>
      <c r="F24" s="38">
        <v>4</v>
      </c>
      <c r="G24" s="11"/>
      <c r="I24" s="39"/>
      <c r="J24" s="40"/>
      <c r="K24" s="41"/>
    </row>
    <row r="25" spans="1:9" ht="12.75">
      <c r="A25" s="8"/>
      <c r="B25" s="10"/>
      <c r="C25" s="10"/>
      <c r="D25" s="10"/>
      <c r="E25" s="10"/>
      <c r="F25" s="10"/>
      <c r="G25" s="11"/>
      <c r="I25"/>
    </row>
    <row r="26" spans="1:7" ht="12.75">
      <c r="A26" s="8"/>
      <c r="B26" s="9" t="s">
        <v>28</v>
      </c>
      <c r="C26" s="14"/>
      <c r="D26" s="14"/>
      <c r="E26" s="28" t="s">
        <v>29</v>
      </c>
      <c r="F26" s="14"/>
      <c r="G26" s="11"/>
    </row>
    <row r="27" spans="1:7" ht="12.75">
      <c r="A27" s="8"/>
      <c r="B27" s="12" t="s">
        <v>24</v>
      </c>
      <c r="C27" s="34">
        <v>40</v>
      </c>
      <c r="D27" s="14"/>
      <c r="E27" s="15" t="s">
        <v>30</v>
      </c>
      <c r="F27" s="34">
        <v>0</v>
      </c>
      <c r="G27" s="11"/>
    </row>
    <row r="28" spans="1:9" ht="12.75">
      <c r="A28" s="42"/>
      <c r="B28" s="43"/>
      <c r="C28" s="43"/>
      <c r="D28" s="43"/>
      <c r="E28" s="43"/>
      <c r="F28" s="43"/>
      <c r="G28" s="44"/>
      <c r="I28" s="1" t="s">
        <v>31</v>
      </c>
    </row>
    <row r="29" ht="12.75">
      <c r="I29" s="1" t="s">
        <v>32</v>
      </c>
    </row>
  </sheetData>
  <sheetProtection selectLockedCells="1" selectUnlockedCells="1"/>
  <hyperlinks>
    <hyperlink ref="I28" r:id="rId1" display="cosmicos@gmx.net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2019-08-01T20:13:27Z</dcterms:created>
  <dcterms:modified xsi:type="dcterms:W3CDTF">2019-08-02T12:07:54Z</dcterms:modified>
  <cp:category/>
  <cp:version/>
  <cp:contentType/>
  <cp:contentStatus/>
  <cp:revision>15</cp:revision>
</cp:coreProperties>
</file>