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 codeName="{0111311B-0956-48F4-D2DB-CD56BCBECE7C}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Ralf\Desktop\"/>
    </mc:Choice>
  </mc:AlternateContent>
  <xr:revisionPtr revIDLastSave="0" documentId="8_{3C6C2A78-4F6D-4C5C-8A16-4E303E45F9E8}" xr6:coauthVersionLast="43" xr6:coauthVersionMax="43" xr10:uidLastSave="{00000000-0000-0000-0000-000000000000}"/>
  <bookViews>
    <workbookView xWindow="-120" yWindow="-120" windowWidth="29040" windowHeight="15840" tabRatio="500" activeTab="1"/>
  </bookViews>
  <sheets>
    <sheet name="Diagramm1" sheetId="2" r:id="rId1"/>
    <sheet name="Brot-Rechner" sheetId="1" r:id="rId2"/>
  </sheets>
  <calcPr calcId="181029"/>
</workbook>
</file>

<file path=xl/calcChain.xml><?xml version="1.0" encoding="utf-8"?>
<calcChain xmlns="http://schemas.openxmlformats.org/spreadsheetml/2006/main">
  <c r="J8" i="1" l="1"/>
  <c r="J9" i="1"/>
  <c r="J10" i="1"/>
  <c r="I13" i="1"/>
  <c r="I17" i="1"/>
  <c r="J12" i="1" l="1"/>
  <c r="J17" i="1" s="1"/>
  <c r="J20" i="1"/>
  <c r="J15" i="1" l="1"/>
  <c r="J13" i="1"/>
</calcChain>
</file>

<file path=xl/comments1.xml><?xml version="1.0" encoding="utf-8"?>
<comments xmlns="http://schemas.openxmlformats.org/spreadsheetml/2006/main">
  <authors>
    <author xml:space="preserve"> </author>
    <author>Ralf J</author>
  </authors>
  <commentList>
    <comment ref="B20" authorId="0" shapeId="0">
      <text>
        <r>
          <rPr>
            <sz val="10"/>
            <rFont val="Arial"/>
            <family val="2"/>
          </rPr>
          <t>Brühstück, Kochstück, Quellstück etc.</t>
        </r>
      </text>
    </comment>
    <comment ref="E20" authorId="0" shapeId="0">
      <text>
        <r>
          <rPr>
            <sz val="10"/>
            <rFont val="Arial"/>
            <family val="2"/>
          </rPr>
          <t>Wasser
Bier
Molke
Buttermilch
Etc.</t>
        </r>
      </text>
    </comment>
    <comment ref="B24" authorId="0" shapeId="0">
      <text>
        <r>
          <rPr>
            <sz val="10"/>
            <rFont val="Arial"/>
            <family val="2"/>
          </rPr>
          <t>Kartoffeln, Gemüse etc.</t>
        </r>
      </text>
    </comment>
    <comment ref="B27" authorId="0" shapeId="0">
      <text>
        <r>
          <rPr>
            <sz val="10"/>
            <rFont val="Arial"/>
            <family val="2"/>
          </rPr>
          <t>Salz, Brotgewürz etc.</t>
        </r>
      </text>
    </comment>
    <comment ref="B32" authorId="1" shapeId="0">
      <text>
        <r>
          <rPr>
            <sz val="9"/>
            <color indexed="81"/>
            <rFont val="Segoe UI"/>
            <family val="2"/>
          </rPr>
          <t>Beispiele:
1,1 = +10%
1,5 = +50%
2,0 = verdoppeln
0,5 = halbieren</t>
        </r>
      </text>
    </comment>
  </commentList>
</comments>
</file>

<file path=xl/sharedStrings.xml><?xml version="1.0" encoding="utf-8"?>
<sst xmlns="http://schemas.openxmlformats.org/spreadsheetml/2006/main" count="58" uniqueCount="41">
  <si>
    <t>Brot-Rechner V0.5: Freestyle Mischbrot</t>
  </si>
  <si>
    <r>
      <rPr>
        <b/>
        <sz val="10"/>
        <rFont val="Arial"/>
        <family val="2"/>
      </rPr>
      <t>Eingabe</t>
    </r>
    <r>
      <rPr>
        <sz val="10"/>
        <rFont val="Arial"/>
        <family val="2"/>
      </rPr>
      <t>:</t>
    </r>
  </si>
  <si>
    <t>Ausgabe:</t>
  </si>
  <si>
    <t>Poolish</t>
  </si>
  <si>
    <t>Hauptteig 1</t>
  </si>
  <si>
    <t>Gewünschter Salzgehalt:</t>
  </si>
  <si>
    <t>Mehltyp:</t>
  </si>
  <si>
    <t>Dinkel 630</t>
  </si>
  <si>
    <t>Mehlmenge:</t>
  </si>
  <si>
    <t>Wasser:</t>
  </si>
  <si>
    <t>Mehl Gesamtgewicht:</t>
  </si>
  <si>
    <t>Flüssigkeit Gesamtvolumen:</t>
  </si>
  <si>
    <t>Sauerteig 1</t>
  </si>
  <si>
    <t>Hauptteig 2</t>
  </si>
  <si>
    <t>Brühstück + weitere Zutaten:</t>
  </si>
  <si>
    <t>Roggen 1370</t>
  </si>
  <si>
    <t>Roggen VK</t>
  </si>
  <si>
    <t>Teig Gesamtgewicht:</t>
  </si>
  <si>
    <t xml:space="preserve"> </t>
  </si>
  <si>
    <t>Sauerteig 2:</t>
  </si>
  <si>
    <t>Hauptteig 3</t>
  </si>
  <si>
    <t>Relative Versäuerung:</t>
  </si>
  <si>
    <t>Weizen 1050</t>
  </si>
  <si>
    <t>Brühstück:</t>
  </si>
  <si>
    <t>Schüttflüssigkeit:</t>
  </si>
  <si>
    <t>Teigausbeute (TA):</t>
  </si>
  <si>
    <t>Art:</t>
  </si>
  <si>
    <t>Saaten</t>
  </si>
  <si>
    <t>Dunkelbier</t>
  </si>
  <si>
    <t>Gewicht:</t>
  </si>
  <si>
    <t>Volumen:</t>
  </si>
  <si>
    <t>Besondere Zutaten:</t>
  </si>
  <si>
    <t>Laibe:</t>
  </si>
  <si>
    <r>
      <rPr>
        <i/>
        <sz val="10"/>
        <rFont val="Arial"/>
        <family val="2"/>
      </rPr>
      <t>Anzahl</t>
    </r>
    <r>
      <rPr>
        <sz val="10"/>
        <rFont val="Arial"/>
        <family val="2"/>
      </rPr>
      <t>:</t>
    </r>
  </si>
  <si>
    <t>Gewürze:</t>
  </si>
  <si>
    <t>Hefe:</t>
  </si>
  <si>
    <r>
      <rPr>
        <i/>
        <sz val="10"/>
        <rFont val="Arial"/>
        <family val="2"/>
      </rPr>
      <t>Gewicht</t>
    </r>
    <r>
      <rPr>
        <sz val="10"/>
        <rFont val="Arial"/>
        <family val="2"/>
      </rPr>
      <t>:</t>
    </r>
  </si>
  <si>
    <t xml:space="preserve">© 2019 by cosmicos@gmx.net </t>
  </si>
  <si>
    <t>License: CC 4.0</t>
  </si>
  <si>
    <t>Multiplikator:</t>
  </si>
  <si>
    <t>Teigmengen verändern: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</si>
</sst>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0.0\ %"/>
    <numFmt numFmtId="167" formatCode="0&quot; g&quot;"/>
    <numFmt numFmtId="168" formatCode="0&quot; ml&quot;"/>
    <numFmt numFmtId="169" formatCode="&quot;Gewicht je Laib bei &quot;0&quot; Laiben:&quot;"/>
    <numFmt numFmtId="170" formatCode="0.00\ %"/>
    <numFmt numFmtId="171" formatCode="&quot;Empfohlende Salzmenge bei &quot;0.0\ %&quot; Salzgehalt:&quot;"/>
    <numFmt numFmtId="172" formatCode="0&quot; Stück&quot;"/>
  </numFmts>
  <fonts count="30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u/>
      <sz val="10"/>
      <color indexed="39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9"/>
      <name val="Lohit Devanagari"/>
      <family val="2"/>
    </font>
    <font>
      <sz val="10"/>
      <color indexed="8"/>
      <name val="Lohit Devanagari"/>
      <family val="2"/>
    </font>
    <font>
      <sz val="10"/>
      <color indexed="10"/>
      <name val="Lohit Devanagari"/>
      <family val="2"/>
    </font>
    <font>
      <sz val="10"/>
      <color indexed="23"/>
      <name val="Lohit Devanagari"/>
      <family val="2"/>
    </font>
    <font>
      <sz val="10"/>
      <color indexed="17"/>
      <name val="Lohit Devanagari"/>
      <family val="2"/>
    </font>
    <font>
      <u/>
      <sz val="10"/>
      <color indexed="39"/>
      <name val="Lohit Devanagari"/>
      <family val="2"/>
    </font>
    <font>
      <sz val="10"/>
      <color indexed="19"/>
      <name val="Lohit Devanagari"/>
      <family val="2"/>
    </font>
    <font>
      <sz val="10"/>
      <color indexed="63"/>
      <name val="Lohit Devanagari"/>
      <family val="2"/>
    </font>
    <font>
      <sz val="10"/>
      <name val="Lohit Devanagari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sz val="10"/>
      <color indexed="8"/>
      <name val="Calibri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theme="7"/>
        <bgColor indexed="64"/>
      </patternFill>
    </fill>
    <fill>
      <patternFill patternType="solid">
        <fgColor theme="7"/>
        <bgColor indexed="51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92D050"/>
        <bgColor indexed="49"/>
      </patternFill>
    </fill>
    <fill>
      <patternFill patternType="solid">
        <fgColor rgb="FF92D050"/>
        <bgColor indexed="44"/>
      </patternFill>
    </fill>
    <fill>
      <patternFill patternType="solid">
        <fgColor theme="7" tint="0.59999389629810485"/>
        <b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1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5" fillId="5" borderId="0" applyNumberFormat="0" applyBorder="0" applyAlignment="0" applyProtection="0"/>
    <xf numFmtId="0" fontId="10" fillId="6" borderId="0" applyNumberFormat="0" applyBorder="0" applyAlignment="0" applyProtection="0"/>
    <xf numFmtId="0" fontId="13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7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19" fillId="8" borderId="0" applyNumberFormat="0" applyBorder="0" applyAlignment="0" applyProtection="0"/>
    <xf numFmtId="0" fontId="4" fillId="8" borderId="1" applyNumberFormat="0" applyAlignment="0" applyProtection="0"/>
    <xf numFmtId="0" fontId="20" fillId="8" borderId="1" applyNumberFormat="0" applyAlignment="0" applyProtection="0"/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right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right"/>
    </xf>
    <xf numFmtId="0" fontId="24" fillId="0" borderId="0" xfId="0" applyFont="1"/>
    <xf numFmtId="0" fontId="0" fillId="9" borderId="2" xfId="0" applyFill="1" applyBorder="1"/>
    <xf numFmtId="0" fontId="0" fillId="9" borderId="3" xfId="0" applyFill="1" applyBorder="1"/>
    <xf numFmtId="0" fontId="0" fillId="9" borderId="4" xfId="0" applyFill="1" applyBorder="1"/>
    <xf numFmtId="0" fontId="0" fillId="9" borderId="5" xfId="0" applyFill="1" applyBorder="1"/>
    <xf numFmtId="0" fontId="24" fillId="9" borderId="0" xfId="0" applyFont="1" applyFill="1" applyBorder="1"/>
    <xf numFmtId="0" fontId="0" fillId="9" borderId="0" xfId="0" applyFill="1" applyBorder="1"/>
    <xf numFmtId="0" fontId="0" fillId="9" borderId="6" xfId="0" applyFill="1" applyBorder="1"/>
    <xf numFmtId="0" fontId="25" fillId="9" borderId="0" xfId="0" applyFont="1" applyFill="1" applyBorder="1"/>
    <xf numFmtId="0" fontId="0" fillId="10" borderId="7" xfId="0" applyFont="1" applyFill="1" applyBorder="1" applyAlignment="1">
      <alignment horizontal="right"/>
    </xf>
    <xf numFmtId="0" fontId="0" fillId="9" borderId="0" xfId="0" applyFill="1"/>
    <xf numFmtId="0" fontId="25" fillId="9" borderId="0" xfId="0" applyFont="1" applyFill="1"/>
    <xf numFmtId="0" fontId="0" fillId="9" borderId="6" xfId="0" applyFill="1" applyBorder="1" applyAlignment="1">
      <alignment horizontal="right"/>
    </xf>
    <xf numFmtId="167" fontId="0" fillId="10" borderId="8" xfId="0" applyNumberFormat="1" applyFill="1" applyBorder="1"/>
    <xf numFmtId="167" fontId="0" fillId="10" borderId="9" xfId="0" applyNumberFormat="1" applyFill="1" applyBorder="1"/>
    <xf numFmtId="167" fontId="0" fillId="9" borderId="6" xfId="0" applyNumberFormat="1" applyFill="1" applyBorder="1"/>
    <xf numFmtId="168" fontId="0" fillId="10" borderId="9" xfId="0" applyNumberFormat="1" applyFill="1" applyBorder="1"/>
    <xf numFmtId="0" fontId="24" fillId="9" borderId="0" xfId="0" applyFont="1" applyFill="1"/>
    <xf numFmtId="168" fontId="0" fillId="9" borderId="6" xfId="0" applyNumberFormat="1" applyFill="1" applyBorder="1"/>
    <xf numFmtId="172" fontId="0" fillId="9" borderId="6" xfId="0" applyNumberFormat="1" applyFill="1" applyBorder="1"/>
    <xf numFmtId="167" fontId="0" fillId="10" borderId="10" xfId="0" applyNumberFormat="1" applyFill="1" applyBorder="1"/>
    <xf numFmtId="172" fontId="0" fillId="10" borderId="10" xfId="0" applyNumberFormat="1" applyFill="1" applyBorder="1"/>
    <xf numFmtId="0" fontId="26" fillId="0" borderId="0" xfId="0" applyFont="1" applyAlignment="1">
      <alignment horizontal="right"/>
    </xf>
    <xf numFmtId="0" fontId="0" fillId="11" borderId="5" xfId="0" applyFill="1" applyBorder="1"/>
    <xf numFmtId="0" fontId="24" fillId="11" borderId="0" xfId="0" applyFont="1" applyFill="1" applyBorder="1"/>
    <xf numFmtId="0" fontId="0" fillId="11" borderId="0" xfId="0" applyFill="1" applyBorder="1"/>
    <xf numFmtId="0" fontId="0" fillId="11" borderId="6" xfId="0" applyFill="1" applyBorder="1"/>
    <xf numFmtId="0" fontId="25" fillId="11" borderId="0" xfId="0" applyFont="1" applyFill="1" applyBorder="1"/>
    <xf numFmtId="0" fontId="0" fillId="11" borderId="11" xfId="0" applyFill="1" applyBorder="1"/>
    <xf numFmtId="0" fontId="0" fillId="11" borderId="12" xfId="0" applyFill="1" applyBorder="1"/>
    <xf numFmtId="0" fontId="0" fillId="11" borderId="13" xfId="0" applyFill="1" applyBorder="1"/>
    <xf numFmtId="0" fontId="0" fillId="12" borderId="2" xfId="0" applyFill="1" applyBorder="1"/>
    <xf numFmtId="0" fontId="0" fillId="12" borderId="3" xfId="0" applyFill="1" applyBorder="1"/>
    <xf numFmtId="0" fontId="0" fillId="12" borderId="4" xfId="0" applyFill="1" applyBorder="1"/>
    <xf numFmtId="0" fontId="24" fillId="13" borderId="14" xfId="0" applyFont="1" applyFill="1" applyBorder="1"/>
    <xf numFmtId="0" fontId="0" fillId="14" borderId="2" xfId="0" applyFill="1" applyBorder="1"/>
    <xf numFmtId="0" fontId="0" fillId="14" borderId="3" xfId="0" applyFill="1" applyBorder="1" applyAlignment="1">
      <alignment horizontal="right"/>
    </xf>
    <xf numFmtId="0" fontId="0" fillId="14" borderId="4" xfId="0" applyFill="1" applyBorder="1"/>
    <xf numFmtId="0" fontId="24" fillId="15" borderId="5" xfId="0" applyFont="1" applyFill="1" applyBorder="1" applyAlignment="1">
      <alignment horizontal="right"/>
    </xf>
    <xf numFmtId="0" fontId="0" fillId="14" borderId="6" xfId="0" applyFill="1" applyBorder="1"/>
    <xf numFmtId="0" fontId="0" fillId="15" borderId="5" xfId="0" applyFill="1" applyBorder="1"/>
    <xf numFmtId="0" fontId="0" fillId="15" borderId="0" xfId="0" applyFill="1"/>
    <xf numFmtId="0" fontId="24" fillId="14" borderId="5" xfId="0" applyFont="1" applyFill="1" applyBorder="1" applyAlignment="1">
      <alignment horizontal="right"/>
    </xf>
    <xf numFmtId="167" fontId="0" fillId="14" borderId="0" xfId="0" applyNumberFormat="1" applyFill="1" applyBorder="1" applyAlignment="1">
      <alignment horizontal="right"/>
    </xf>
    <xf numFmtId="168" fontId="0" fillId="14" borderId="0" xfId="0" applyNumberFormat="1" applyFill="1" applyBorder="1" applyAlignment="1">
      <alignment horizontal="right"/>
    </xf>
    <xf numFmtId="0" fontId="0" fillId="14" borderId="5" xfId="0" applyFill="1" applyBorder="1" applyAlignment="1">
      <alignment horizontal="right"/>
    </xf>
    <xf numFmtId="0" fontId="0" fillId="14" borderId="0" xfId="0" applyNumberFormat="1" applyFill="1" applyBorder="1" applyAlignment="1">
      <alignment horizontal="right"/>
    </xf>
    <xf numFmtId="169" fontId="24" fillId="14" borderId="5" xfId="0" applyNumberFormat="1" applyFont="1" applyFill="1" applyBorder="1" applyAlignment="1">
      <alignment horizontal="right"/>
    </xf>
    <xf numFmtId="0" fontId="0" fillId="14" borderId="0" xfId="0" applyFill="1" applyBorder="1" applyAlignment="1">
      <alignment horizontal="right"/>
    </xf>
    <xf numFmtId="170" fontId="0" fillId="14" borderId="0" xfId="0" applyNumberFormat="1" applyFill="1" applyBorder="1" applyAlignment="1">
      <alignment horizontal="right"/>
    </xf>
    <xf numFmtId="171" fontId="24" fillId="14" borderId="5" xfId="0" applyNumberFormat="1" applyFont="1" applyFill="1" applyBorder="1" applyAlignment="1">
      <alignment horizontal="right"/>
    </xf>
    <xf numFmtId="1" fontId="24" fillId="14" borderId="0" xfId="0" applyNumberFormat="1" applyFont="1" applyFill="1" applyBorder="1" applyAlignment="1">
      <alignment horizontal="right"/>
    </xf>
    <xf numFmtId="0" fontId="0" fillId="14" borderId="11" xfId="0" applyFill="1" applyBorder="1"/>
    <xf numFmtId="0" fontId="0" fillId="14" borderId="12" xfId="0" applyFill="1" applyBorder="1" applyAlignment="1">
      <alignment horizontal="right"/>
    </xf>
    <xf numFmtId="0" fontId="0" fillId="14" borderId="13" xfId="0" applyFill="1" applyBorder="1"/>
    <xf numFmtId="166" fontId="0" fillId="16" borderId="10" xfId="0" applyNumberFormat="1" applyFill="1" applyBorder="1"/>
  </cellXfs>
  <cellStyles count="35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Error" xfId="11"/>
    <cellStyle name="Error 1" xfId="12"/>
    <cellStyle name="Footnote" xfId="13"/>
    <cellStyle name="Footnote 1" xfId="14"/>
    <cellStyle name="Good" xfId="15"/>
    <cellStyle name="Good 1" xfId="16"/>
    <cellStyle name="Heading" xfId="17"/>
    <cellStyle name="Heading 1" xfId="18"/>
    <cellStyle name="Heading 1 1" xfId="19"/>
    <cellStyle name="Heading 2" xfId="20"/>
    <cellStyle name="Heading 2 1" xfId="21"/>
    <cellStyle name="Heading 3" xfId="22"/>
    <cellStyle name="Hyperlink" xfId="23"/>
    <cellStyle name="Hyperlink 1" xfId="24"/>
    <cellStyle name="Neutral" xfId="25" builtinId="28" customBuiltin="1"/>
    <cellStyle name="Neutral 1" xfId="26"/>
    <cellStyle name="Note" xfId="27"/>
    <cellStyle name="Note 1" xfId="28"/>
    <cellStyle name="Standard" xfId="0" builtinId="0"/>
    <cellStyle name="Status" xfId="29"/>
    <cellStyle name="Status 1" xfId="30"/>
    <cellStyle name="Text" xfId="31"/>
    <cellStyle name="Text 1" xfId="32"/>
    <cellStyle name="Warning" xfId="33"/>
    <cellStyle name="Warning 1" xfId="3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EE"/>
      <rgbColor rgb="0000CCFF"/>
      <rgbColor rgb="00CCFFFF"/>
      <rgbColor rgb="00CCFFCC"/>
      <rgbColor rgb="00FFFF99"/>
      <rgbColor rgb="0066FF99"/>
      <rgbColor rgb="00FF99CC"/>
      <rgbColor rgb="00CC99FF"/>
      <rgbColor rgb="00FFCCCC"/>
      <rgbColor rgb="003366FF"/>
      <rgbColor rgb="0033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167232"/>
        <c:axId val="1"/>
      </c:barChart>
      <c:catAx>
        <c:axId val="304167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416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zoomScale="102" workbookViewId="0"/>
  </sheetViews>
  <pageMargins left="0.7" right="0.7" top="0.78740157499999996" bottom="0.78740157499999996" header="0.3" footer="0.3"/>
  <drawing r:id="rId1"/>
</chartsheet>
</file>

<file path=xl/ctrlProps/ctrlProp1.xml><?xml version="1.0" encoding="utf-8"?>
<formControlPr xmlns="http://schemas.microsoft.com/office/spreadsheetml/2009/9/main" objectType="Button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102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C5C1F5D-7415-4262-ACC1-9175C16652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400050</xdr:colOff>
          <xdr:row>30</xdr:row>
          <xdr:rowOff>9525</xdr:rowOff>
        </xdr:from>
        <xdr:to>
          <xdr:col>4</xdr:col>
          <xdr:colOff>1162050</xdr:colOff>
          <xdr:row>32</xdr:row>
          <xdr:rowOff>9525</xdr:rowOff>
        </xdr:to>
        <xdr:sp macro="" textlink="">
          <xdr:nvSpPr>
            <xdr:cNvPr id="1029" name="Verdoppel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DF4583B-4B12-4670-AE46-F40C22D0B2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Berechnen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smicos@gmx.net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K33"/>
  <sheetViews>
    <sheetView tabSelected="1" zoomScaleNormal="100" workbookViewId="0">
      <selection activeCell="C33" sqref="C33"/>
    </sheetView>
  </sheetViews>
  <sheetFormatPr baseColWidth="10" defaultColWidth="11.5703125" defaultRowHeight="12.75" customHeight="1"/>
  <cols>
    <col min="1" max="1" width="2.28515625" customWidth="1"/>
    <col min="2" max="2" width="12.7109375" customWidth="1"/>
    <col min="3" max="3" width="14.140625" customWidth="1"/>
    <col min="4" max="4" width="5.85546875" customWidth="1"/>
    <col min="5" max="5" width="17.85546875" customWidth="1"/>
    <col min="6" max="6" width="14.42578125" customWidth="1"/>
    <col min="7" max="7" width="3.7109375" customWidth="1"/>
    <col min="8" max="8" width="8.85546875" customWidth="1"/>
    <col min="9" max="9" width="46" style="1" customWidth="1"/>
    <col min="10" max="10" width="9.28515625" customWidth="1"/>
    <col min="11" max="11" width="1.85546875" customWidth="1"/>
  </cols>
  <sheetData>
    <row r="1" spans="1:11" s="2" customFormat="1" ht="19.7" customHeight="1">
      <c r="A1"/>
      <c r="E1" s="3" t="s">
        <v>0</v>
      </c>
      <c r="I1" s="4"/>
    </row>
    <row r="2" spans="1:11" ht="12.75" customHeight="1">
      <c r="B2" s="5" t="s">
        <v>1</v>
      </c>
      <c r="I2" s="5" t="s">
        <v>2</v>
      </c>
    </row>
    <row r="4" spans="1:11" ht="12.75" customHeight="1">
      <c r="A4" s="6"/>
      <c r="B4" s="7"/>
      <c r="C4" s="7"/>
      <c r="D4" s="7"/>
      <c r="E4" s="7"/>
      <c r="F4" s="7"/>
      <c r="G4" s="8"/>
      <c r="I4" s="40"/>
      <c r="J4" s="41"/>
      <c r="K4" s="42"/>
    </row>
    <row r="5" spans="1:11" ht="12.75" customHeight="1">
      <c r="A5" s="9"/>
      <c r="B5" s="10" t="s">
        <v>3</v>
      </c>
      <c r="C5" s="11"/>
      <c r="D5" s="11"/>
      <c r="E5" s="10" t="s">
        <v>4</v>
      </c>
      <c r="F5" s="11"/>
      <c r="G5" s="12"/>
      <c r="I5" s="43" t="s">
        <v>5</v>
      </c>
      <c r="J5" s="60">
        <v>1.2E-2</v>
      </c>
      <c r="K5" s="44"/>
    </row>
    <row r="6" spans="1:11" ht="12.75" customHeight="1">
      <c r="A6" s="9"/>
      <c r="B6" s="13" t="s">
        <v>6</v>
      </c>
      <c r="C6" s="14" t="s">
        <v>7</v>
      </c>
      <c r="D6" s="15"/>
      <c r="E6" s="16" t="s">
        <v>6</v>
      </c>
      <c r="F6" s="14" t="s">
        <v>7</v>
      </c>
      <c r="G6" s="17"/>
      <c r="I6" s="45"/>
      <c r="J6" s="46"/>
      <c r="K6" s="44"/>
    </row>
    <row r="7" spans="1:11" ht="12.75" customHeight="1">
      <c r="A7" s="9"/>
      <c r="B7" s="13" t="s">
        <v>8</v>
      </c>
      <c r="C7" s="18">
        <v>100</v>
      </c>
      <c r="D7" s="15"/>
      <c r="E7" s="16" t="s">
        <v>8</v>
      </c>
      <c r="F7" s="19">
        <v>100</v>
      </c>
      <c r="G7" s="20"/>
      <c r="I7" s="45"/>
      <c r="J7" s="46"/>
      <c r="K7" s="44"/>
    </row>
    <row r="8" spans="1:11" ht="12.75" customHeight="1">
      <c r="A8" s="9"/>
      <c r="B8" s="13" t="s">
        <v>9</v>
      </c>
      <c r="C8" s="21">
        <v>100</v>
      </c>
      <c r="D8" s="15"/>
      <c r="E8" s="15"/>
      <c r="F8" s="11"/>
      <c r="G8" s="12"/>
      <c r="I8" s="47" t="s">
        <v>10</v>
      </c>
      <c r="J8" s="48">
        <f>C7+C12+C17+F7+F12+F17</f>
        <v>600</v>
      </c>
      <c r="K8" s="44"/>
    </row>
    <row r="9" spans="1:11" ht="12.75" customHeight="1">
      <c r="A9" s="9"/>
      <c r="B9" s="11"/>
      <c r="C9" s="15"/>
      <c r="D9" s="15"/>
      <c r="E9" s="15"/>
      <c r="F9" s="11"/>
      <c r="G9" s="12"/>
      <c r="I9" s="47" t="s">
        <v>11</v>
      </c>
      <c r="J9" s="49">
        <f>C8+C13+C18+F22</f>
        <v>400</v>
      </c>
      <c r="K9" s="44"/>
    </row>
    <row r="10" spans="1:11" ht="12.75" customHeight="1">
      <c r="A10" s="9"/>
      <c r="B10" s="10" t="s">
        <v>12</v>
      </c>
      <c r="C10" s="15"/>
      <c r="D10" s="15"/>
      <c r="E10" s="22" t="s">
        <v>13</v>
      </c>
      <c r="F10" s="11"/>
      <c r="G10" s="12"/>
      <c r="I10" s="47" t="s">
        <v>14</v>
      </c>
      <c r="J10" s="48">
        <f>C22+C25+C28+F28</f>
        <v>400</v>
      </c>
      <c r="K10" s="44"/>
    </row>
    <row r="11" spans="1:11" ht="12.75" customHeight="1">
      <c r="A11" s="9"/>
      <c r="B11" s="13" t="s">
        <v>6</v>
      </c>
      <c r="C11" s="14" t="s">
        <v>15</v>
      </c>
      <c r="D11" s="15"/>
      <c r="E11" s="16" t="s">
        <v>6</v>
      </c>
      <c r="F11" s="14" t="s">
        <v>16</v>
      </c>
      <c r="G11" s="17"/>
      <c r="I11" s="50"/>
      <c r="J11" s="51"/>
      <c r="K11" s="44"/>
    </row>
    <row r="12" spans="1:11" ht="12.75" customHeight="1">
      <c r="A12" s="9"/>
      <c r="B12" s="13" t="s">
        <v>8</v>
      </c>
      <c r="C12" s="18">
        <v>100</v>
      </c>
      <c r="D12" s="15"/>
      <c r="E12" s="16" t="s">
        <v>8</v>
      </c>
      <c r="F12" s="19">
        <v>100</v>
      </c>
      <c r="G12" s="20"/>
      <c r="I12" s="47" t="s">
        <v>17</v>
      </c>
      <c r="J12" s="48">
        <f>J8+J9+J10</f>
        <v>1400</v>
      </c>
      <c r="K12" s="44"/>
    </row>
    <row r="13" spans="1:11" ht="12.75" customHeight="1">
      <c r="A13" s="9"/>
      <c r="B13" s="13" t="s">
        <v>9</v>
      </c>
      <c r="C13" s="21">
        <v>100</v>
      </c>
      <c r="D13" s="15"/>
      <c r="E13" s="15"/>
      <c r="F13" s="11"/>
      <c r="G13" s="12"/>
      <c r="I13" s="52">
        <f>F25</f>
        <v>4</v>
      </c>
      <c r="J13" s="48">
        <f>J12/F25</f>
        <v>350</v>
      </c>
      <c r="K13" s="44"/>
    </row>
    <row r="14" spans="1:11" ht="12.75" customHeight="1">
      <c r="A14" s="9"/>
      <c r="B14" s="11" t="s">
        <v>18</v>
      </c>
      <c r="C14" s="15"/>
      <c r="D14" s="15"/>
      <c r="E14" s="15"/>
      <c r="F14" s="11"/>
      <c r="G14" s="12"/>
      <c r="I14" s="50"/>
      <c r="J14" s="53"/>
      <c r="K14" s="44"/>
    </row>
    <row r="15" spans="1:11" ht="12.75" customHeight="1">
      <c r="A15" s="9"/>
      <c r="B15" s="10" t="s">
        <v>19</v>
      </c>
      <c r="C15" s="15"/>
      <c r="D15" s="15"/>
      <c r="E15" s="22" t="s">
        <v>20</v>
      </c>
      <c r="F15" s="11"/>
      <c r="G15" s="12"/>
      <c r="I15" s="47" t="s">
        <v>21</v>
      </c>
      <c r="J15" s="54">
        <f>(C12+C13+C17+C18)/J12</f>
        <v>0.2857142857142857</v>
      </c>
      <c r="K15" s="44"/>
    </row>
    <row r="16" spans="1:11" ht="12.75" customHeight="1">
      <c r="A16" s="9"/>
      <c r="B16" s="13" t="s">
        <v>6</v>
      </c>
      <c r="C16" s="14" t="s">
        <v>22</v>
      </c>
      <c r="D16" s="15"/>
      <c r="E16" s="16" t="s">
        <v>6</v>
      </c>
      <c r="F16" s="14" t="s">
        <v>22</v>
      </c>
      <c r="G16" s="12"/>
      <c r="I16" s="50"/>
      <c r="J16" s="53"/>
      <c r="K16" s="44"/>
    </row>
    <row r="17" spans="1:11" ht="12.75" customHeight="1">
      <c r="A17" s="9"/>
      <c r="B17" s="13" t="s">
        <v>8</v>
      </c>
      <c r="C17" s="18">
        <v>100</v>
      </c>
      <c r="D17" s="15"/>
      <c r="E17" s="16" t="s">
        <v>8</v>
      </c>
      <c r="F17" s="19">
        <v>100</v>
      </c>
      <c r="G17" s="12"/>
      <c r="I17" s="55">
        <f>J5</f>
        <v>1.2E-2</v>
      </c>
      <c r="J17" s="48">
        <f>(J12-C28)*I17</f>
        <v>15.6</v>
      </c>
      <c r="K17" s="44"/>
    </row>
    <row r="18" spans="1:11" ht="12.75" customHeight="1">
      <c r="A18" s="9"/>
      <c r="B18" s="13" t="s">
        <v>9</v>
      </c>
      <c r="C18" s="21">
        <v>100</v>
      </c>
      <c r="D18" s="15"/>
      <c r="E18" s="15"/>
      <c r="F18" s="11"/>
      <c r="G18" s="12"/>
      <c r="I18" s="50"/>
      <c r="J18" s="53"/>
      <c r="K18" s="44"/>
    </row>
    <row r="19" spans="1:11" ht="12.75" customHeight="1">
      <c r="A19" s="9"/>
      <c r="B19" s="11"/>
      <c r="C19" s="15"/>
      <c r="D19" s="15"/>
      <c r="E19" s="15"/>
      <c r="F19" s="11"/>
      <c r="G19" s="12"/>
      <c r="I19" s="50"/>
      <c r="J19" s="53"/>
      <c r="K19" s="44"/>
    </row>
    <row r="20" spans="1:11" ht="12.75" customHeight="1">
      <c r="A20" s="9"/>
      <c r="B20" s="10" t="s">
        <v>23</v>
      </c>
      <c r="C20" s="15"/>
      <c r="D20" s="15"/>
      <c r="E20" s="22" t="s">
        <v>24</v>
      </c>
      <c r="F20" s="15"/>
      <c r="G20" s="23"/>
      <c r="I20" s="47" t="s">
        <v>25</v>
      </c>
      <c r="J20" s="56">
        <f>(J8+J9)*100/J8</f>
        <v>166.66666666666666</v>
      </c>
      <c r="K20" s="44"/>
    </row>
    <row r="21" spans="1:11" ht="12.75" customHeight="1">
      <c r="A21" s="9"/>
      <c r="B21" s="13" t="s">
        <v>26</v>
      </c>
      <c r="C21" s="14" t="s">
        <v>27</v>
      </c>
      <c r="D21" s="16"/>
      <c r="E21" s="16" t="s">
        <v>26</v>
      </c>
      <c r="F21" s="14" t="s">
        <v>28</v>
      </c>
      <c r="G21" s="23"/>
      <c r="I21" s="47"/>
      <c r="J21" s="56"/>
      <c r="K21" s="44"/>
    </row>
    <row r="22" spans="1:11" ht="12.75" customHeight="1">
      <c r="A22" s="9"/>
      <c r="B22" s="13" t="s">
        <v>29</v>
      </c>
      <c r="C22" s="19">
        <v>100</v>
      </c>
      <c r="D22" s="15"/>
      <c r="E22" s="16" t="s">
        <v>30</v>
      </c>
      <c r="F22" s="21">
        <v>100</v>
      </c>
      <c r="G22" s="12"/>
      <c r="I22" s="57"/>
      <c r="J22" s="58"/>
      <c r="K22" s="59"/>
    </row>
    <row r="23" spans="1:11" ht="12.75" customHeight="1">
      <c r="A23" s="9"/>
      <c r="B23" s="11"/>
      <c r="C23" s="15"/>
      <c r="D23" s="15"/>
      <c r="E23" s="15"/>
      <c r="F23" s="11"/>
      <c r="G23" s="12"/>
      <c r="I23"/>
    </row>
    <row r="24" spans="1:11" ht="12.75" customHeight="1">
      <c r="A24" s="9"/>
      <c r="B24" s="10" t="s">
        <v>31</v>
      </c>
      <c r="C24" s="15"/>
      <c r="D24" s="15"/>
      <c r="E24" s="22" t="s">
        <v>32</v>
      </c>
      <c r="F24" s="15"/>
      <c r="G24" s="24"/>
      <c r="I24"/>
    </row>
    <row r="25" spans="1:11" ht="12.75" customHeight="1">
      <c r="A25" s="9"/>
      <c r="B25" s="13" t="s">
        <v>29</v>
      </c>
      <c r="C25" s="25">
        <v>100</v>
      </c>
      <c r="D25" s="11"/>
      <c r="E25" s="13" t="s">
        <v>33</v>
      </c>
      <c r="F25" s="26">
        <v>4</v>
      </c>
      <c r="G25" s="12"/>
      <c r="I25"/>
    </row>
    <row r="26" spans="1:11" ht="12.75" customHeight="1">
      <c r="A26" s="9"/>
      <c r="B26" s="11"/>
      <c r="C26" s="11"/>
      <c r="D26" s="11"/>
      <c r="E26" s="11"/>
      <c r="F26" s="11"/>
      <c r="G26" s="12"/>
      <c r="I26"/>
    </row>
    <row r="27" spans="1:11" ht="12.75" customHeight="1">
      <c r="A27" s="9"/>
      <c r="B27" s="10" t="s">
        <v>34</v>
      </c>
      <c r="C27" s="15"/>
      <c r="D27" s="15"/>
      <c r="E27" s="22" t="s">
        <v>35</v>
      </c>
      <c r="F27" s="15"/>
      <c r="G27" s="12"/>
    </row>
    <row r="28" spans="1:11" ht="12.75" customHeight="1">
      <c r="A28" s="9"/>
      <c r="B28" s="13" t="s">
        <v>29</v>
      </c>
      <c r="C28" s="25">
        <v>100</v>
      </c>
      <c r="D28" s="15"/>
      <c r="E28" s="16" t="s">
        <v>36</v>
      </c>
      <c r="F28" s="25">
        <v>100</v>
      </c>
      <c r="G28" s="12"/>
    </row>
    <row r="29" spans="1:11" ht="12.75" customHeight="1" thickBot="1">
      <c r="A29" s="9"/>
      <c r="B29" s="11"/>
      <c r="C29" s="11"/>
      <c r="D29" s="11"/>
      <c r="E29" s="11"/>
      <c r="F29" s="11"/>
      <c r="G29" s="12"/>
      <c r="I29" s="27" t="s">
        <v>37</v>
      </c>
    </row>
    <row r="30" spans="1:11" ht="12.75" customHeight="1">
      <c r="A30" s="36"/>
      <c r="B30" s="37"/>
      <c r="C30" s="37"/>
      <c r="D30" s="37"/>
      <c r="E30" s="37"/>
      <c r="F30" s="37"/>
      <c r="G30" s="38"/>
      <c r="I30" s="27"/>
    </row>
    <row r="31" spans="1:11" ht="12.75" customHeight="1">
      <c r="A31" s="28"/>
      <c r="B31" s="29" t="s">
        <v>40</v>
      </c>
      <c r="C31" s="30"/>
      <c r="D31" s="30"/>
      <c r="E31" s="30"/>
      <c r="F31" s="30"/>
      <c r="G31" s="31"/>
      <c r="I31" s="1" t="s">
        <v>38</v>
      </c>
    </row>
    <row r="32" spans="1:11" ht="12.75" customHeight="1">
      <c r="A32" s="28"/>
      <c r="B32" s="32" t="s">
        <v>39</v>
      </c>
      <c r="C32" s="39">
        <v>0.5</v>
      </c>
      <c r="D32" s="30"/>
      <c r="E32" s="30"/>
      <c r="F32" s="30"/>
      <c r="G32" s="31"/>
    </row>
    <row r="33" spans="1:7" ht="12.75" customHeight="1" thickBot="1">
      <c r="A33" s="33"/>
      <c r="B33" s="34"/>
      <c r="C33" s="34"/>
      <c r="D33" s="34"/>
      <c r="E33" s="34"/>
      <c r="F33" s="34"/>
      <c r="G33" s="35"/>
    </row>
  </sheetData>
  <sheetProtection selectLockedCells="1" selectUnlockedCells="1"/>
  <dataValidations count="1">
    <dataValidation type="list" operator="equal" allowBlank="1" showErrorMessage="1" sqref="F25">
      <formula1>"1,2,3,4,5,6,7,8,9,10,11,12"</formula1>
      <formula2>0</formula2>
    </dataValidation>
  </dataValidations>
  <hyperlinks>
    <hyperlink ref="I29" r:id="rId1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2"/>
  <headerFooter alignWithMargins="0">
    <oddHeader>&amp;C&amp;A</oddHeader>
    <oddFooter>&amp;CSeite &amp;P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Verdoppeln">
              <controlPr defaultSize="0" autoFill="0" autoLine="0" autoPict="0" macro="[0]!ZellenMultiplizieren">
                <anchor>
                  <from>
                    <xdr:col>4</xdr:col>
                    <xdr:colOff>400050</xdr:colOff>
                    <xdr:row>30</xdr:row>
                    <xdr:rowOff>9525</xdr:rowOff>
                  </from>
                  <to>
                    <xdr:col>4</xdr:col>
                    <xdr:colOff>1162050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Brot-Rechner</vt:lpstr>
      <vt:lpstr>Diagramm1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J</dc:creator>
  <cp:lastModifiedBy>Ralf J</cp:lastModifiedBy>
  <dcterms:created xsi:type="dcterms:W3CDTF">2019-08-05T17:47:44Z</dcterms:created>
  <dcterms:modified xsi:type="dcterms:W3CDTF">2019-08-05T17:47:44Z</dcterms:modified>
</cp:coreProperties>
</file>